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J:\gis_editing\projects_current\24k_2013\24k_gm77_rimrock_tieton_weddle\spreadsheets\PEH_tables_new_numbers_11_1_2017_jes\"/>
    </mc:Choice>
  </mc:AlternateContent>
  <bookViews>
    <workbookView xWindow="11595" yWindow="555" windowWidth="10665" windowHeight="12915" tabRatio="500"/>
  </bookViews>
  <sheets>
    <sheet name="Isotope Analyses" sheetId="2" r:id="rId1"/>
  </sheets>
  <definedNames>
    <definedName name="_xlnm.Print_Titles" localSheetId="0">'Isotope Analyses'!$A:$A</definedName>
  </definedNames>
  <calcPr calcId="152511"/>
</workbook>
</file>

<file path=xl/calcChain.xml><?xml version="1.0" encoding="utf-8"?>
<calcChain xmlns="http://schemas.openxmlformats.org/spreadsheetml/2006/main">
  <c r="N15" i="2" l="1"/>
  <c r="O15" i="2" s="1"/>
</calcChain>
</file>

<file path=xl/sharedStrings.xml><?xml version="1.0" encoding="utf-8"?>
<sst xmlns="http://schemas.openxmlformats.org/spreadsheetml/2006/main" count="51" uniqueCount="46">
  <si>
    <t>04148</t>
  </si>
  <si>
    <t>04159</t>
  </si>
  <si>
    <t>S of map</t>
  </si>
  <si>
    <t>04145</t>
  </si>
  <si>
    <t>[Rb] ppm</t>
  </si>
  <si>
    <t>[Sr] ppm</t>
  </si>
  <si>
    <t>Age (Ga)</t>
  </si>
  <si>
    <t>All samples were acid leached prior to analysis.</t>
  </si>
  <si>
    <t>Errors shown in table are within run statistics, and represent error in the last significant digits.</t>
  </si>
  <si>
    <t>*</t>
  </si>
  <si>
    <t>The following is the external reproducibility at 2 sigma: Nd = ± 20 ppm; Sr = ± 25 ppm; Pb = ± 125, 150 and 200 ppm for 206/204, 207/204 and 208/204, respectively</t>
  </si>
  <si>
    <t>* = replicate analysis on second analysis of same solution</t>
  </si>
  <si>
    <t>04144</t>
  </si>
  <si>
    <t>04165</t>
  </si>
  <si>
    <t>05113</t>
  </si>
  <si>
    <t>Map no.</t>
  </si>
  <si>
    <t>Sample no.</t>
  </si>
  <si>
    <t>Map unit</t>
  </si>
  <si>
    <t>Tfta</t>
  </si>
  <si>
    <t>Tftm</t>
  </si>
  <si>
    <t>Tirr</t>
  </si>
  <si>
    <t>Tbrb</t>
  </si>
  <si>
    <t>Tfct</t>
  </si>
  <si>
    <t>Qob1</t>
  </si>
  <si>
    <t>Tige</t>
  </si>
  <si>
    <t>Tiwf</t>
  </si>
  <si>
    <t>Qob2</t>
  </si>
  <si>
    <t>Tfcc</t>
  </si>
  <si>
    <t>Rb and Sr concentrations (in ppm) are by ICP-MS (in black) or by XRF (in blue)</t>
  </si>
  <si>
    <r>
      <t xml:space="preserve">Pb isotope compositions normalized to NIST-981 accepted values of </t>
    </r>
    <r>
      <rPr>
        <vertAlign val="superscript"/>
        <sz val="8"/>
        <rFont val="Arial"/>
        <family val="2"/>
      </rPr>
      <t>208</t>
    </r>
    <r>
      <rPr>
        <sz val="8"/>
        <rFont val="Arial"/>
        <family val="2"/>
      </rPr>
      <t>Pb/</t>
    </r>
    <r>
      <rPr>
        <vertAlign val="superscript"/>
        <sz val="8"/>
        <rFont val="Arial"/>
        <family val="2"/>
      </rPr>
      <t>204</t>
    </r>
    <r>
      <rPr>
        <sz val="8"/>
        <rFont val="Arial"/>
        <family val="2"/>
      </rPr>
      <t xml:space="preserve">Pb=36.721, </t>
    </r>
    <r>
      <rPr>
        <vertAlign val="superscript"/>
        <sz val="8"/>
        <rFont val="Arial"/>
        <family val="2"/>
      </rPr>
      <t>207</t>
    </r>
    <r>
      <rPr>
        <sz val="8"/>
        <rFont val="Arial"/>
        <family val="2"/>
      </rPr>
      <t>Pb/</t>
    </r>
    <r>
      <rPr>
        <vertAlign val="superscript"/>
        <sz val="8"/>
        <rFont val="Arial"/>
        <family val="2"/>
      </rPr>
      <t>204</t>
    </r>
    <r>
      <rPr>
        <sz val="8"/>
        <rFont val="Arial"/>
        <family val="2"/>
      </rPr>
      <t xml:space="preserve">Pb=15.491, </t>
    </r>
    <r>
      <rPr>
        <vertAlign val="superscript"/>
        <sz val="8"/>
        <rFont val="Arial"/>
        <family val="2"/>
      </rPr>
      <t>206</t>
    </r>
    <r>
      <rPr>
        <sz val="8"/>
        <rFont val="Arial"/>
        <family val="2"/>
      </rPr>
      <t>Pb/</t>
    </r>
    <r>
      <rPr>
        <vertAlign val="superscript"/>
        <sz val="8"/>
        <rFont val="Arial"/>
        <family val="2"/>
      </rPr>
      <t>204</t>
    </r>
    <r>
      <rPr>
        <sz val="8"/>
        <rFont val="Arial"/>
        <family val="2"/>
      </rPr>
      <t>Pb=16.937</t>
    </r>
  </si>
  <si>
    <r>
      <t xml:space="preserve">Sr and Nd isotope compositions normalized to </t>
    </r>
    <r>
      <rPr>
        <vertAlign val="superscript"/>
        <sz val="8"/>
        <rFont val="Arial"/>
        <family val="2"/>
      </rPr>
      <t>86</t>
    </r>
    <r>
      <rPr>
        <sz val="8"/>
        <rFont val="Arial"/>
        <family val="2"/>
      </rPr>
      <t>Sr/</t>
    </r>
    <r>
      <rPr>
        <vertAlign val="superscript"/>
        <sz val="8"/>
        <rFont val="Arial"/>
        <family val="2"/>
      </rPr>
      <t>88</t>
    </r>
    <r>
      <rPr>
        <sz val="8"/>
        <rFont val="Arial"/>
        <family val="2"/>
      </rPr>
      <t xml:space="preserve">Sr=0.1194 and </t>
    </r>
    <r>
      <rPr>
        <vertAlign val="superscript"/>
        <sz val="8"/>
        <rFont val="Arial"/>
        <family val="2"/>
      </rPr>
      <t>146</t>
    </r>
    <r>
      <rPr>
        <sz val="8"/>
        <rFont val="Arial"/>
        <family val="2"/>
      </rPr>
      <t>Nd/</t>
    </r>
    <r>
      <rPr>
        <vertAlign val="superscript"/>
        <sz val="8"/>
        <rFont val="Arial"/>
        <family val="2"/>
      </rPr>
      <t>144</t>
    </r>
    <r>
      <rPr>
        <sz val="8"/>
        <rFont val="Arial"/>
        <family val="2"/>
      </rPr>
      <t>Nd=0.7219, respectively</t>
    </r>
  </si>
  <si>
    <r>
      <t>e</t>
    </r>
    <r>
      <rPr>
        <vertAlign val="subscript"/>
        <sz val="8"/>
        <rFont val="Arial"/>
        <family val="2"/>
      </rPr>
      <t>Nd</t>
    </r>
    <r>
      <rPr>
        <sz val="8"/>
        <rFont val="Arial"/>
        <family val="2"/>
      </rPr>
      <t xml:space="preserve"> (0) is deviation from chondritic </t>
    </r>
    <r>
      <rPr>
        <vertAlign val="superscript"/>
        <sz val="8"/>
        <rFont val="Arial"/>
        <family val="2"/>
      </rPr>
      <t>143</t>
    </r>
    <r>
      <rPr>
        <sz val="8"/>
        <rFont val="Arial"/>
        <family val="2"/>
      </rPr>
      <t>Nd/</t>
    </r>
    <r>
      <rPr>
        <vertAlign val="superscript"/>
        <sz val="8"/>
        <rFont val="Arial"/>
        <family val="2"/>
      </rPr>
      <t>144</t>
    </r>
    <r>
      <rPr>
        <sz val="8"/>
        <rFont val="Arial"/>
        <family val="2"/>
      </rPr>
      <t>Nd=0.512638 in parts in 10</t>
    </r>
    <r>
      <rPr>
        <vertAlign val="superscript"/>
        <sz val="8"/>
        <rFont val="Arial"/>
        <family val="2"/>
      </rPr>
      <t>4</t>
    </r>
  </si>
  <si>
    <t>± 2s (ppm)</t>
  </si>
  <si>
    <t>± 2s</t>
  </si>
  <si>
    <t>Tfti</t>
  </si>
  <si>
    <t>Tia</t>
  </si>
  <si>
    <r>
      <t>143</t>
    </r>
    <r>
      <rPr>
        <b/>
        <sz val="10"/>
        <rFont val="Arial"/>
        <family val="2"/>
      </rPr>
      <t>Nd/</t>
    </r>
    <r>
      <rPr>
        <b/>
        <vertAlign val="superscript"/>
        <sz val="10"/>
        <rFont val="Arial"/>
        <family val="2"/>
      </rPr>
      <t>144</t>
    </r>
    <r>
      <rPr>
        <b/>
        <sz val="10"/>
        <rFont val="Arial"/>
        <family val="2"/>
      </rPr>
      <t>Nd</t>
    </r>
  </si>
  <si>
    <r>
      <t>e</t>
    </r>
    <r>
      <rPr>
        <b/>
        <vertAlign val="subscript"/>
        <sz val="10"/>
        <rFont val="Arial"/>
        <family val="2"/>
      </rPr>
      <t xml:space="preserve">Nd </t>
    </r>
    <r>
      <rPr>
        <b/>
        <sz val="10"/>
        <rFont val="Arial"/>
        <family val="2"/>
      </rPr>
      <t>(0)</t>
    </r>
  </si>
  <si>
    <r>
      <t>87</t>
    </r>
    <r>
      <rPr>
        <b/>
        <sz val="10"/>
        <rFont val="Arial"/>
        <family val="2"/>
      </rPr>
      <t>Sr/</t>
    </r>
    <r>
      <rPr>
        <b/>
        <vertAlign val="superscript"/>
        <sz val="10"/>
        <rFont val="Arial"/>
        <family val="2"/>
      </rPr>
      <t>86</t>
    </r>
    <r>
      <rPr>
        <b/>
        <sz val="10"/>
        <rFont val="Arial"/>
        <family val="2"/>
      </rPr>
      <t>Sr</t>
    </r>
  </si>
  <si>
    <r>
      <t>e</t>
    </r>
    <r>
      <rPr>
        <b/>
        <vertAlign val="subscript"/>
        <sz val="10"/>
        <rFont val="Arial"/>
        <family val="2"/>
      </rPr>
      <t xml:space="preserve">Sr </t>
    </r>
    <r>
      <rPr>
        <b/>
        <sz val="10"/>
        <rFont val="Arial"/>
        <family val="2"/>
      </rPr>
      <t>(0)</t>
    </r>
  </si>
  <si>
    <r>
      <t>87</t>
    </r>
    <r>
      <rPr>
        <b/>
        <sz val="10"/>
        <rFont val="Arial"/>
        <family val="2"/>
      </rPr>
      <t>Rb/</t>
    </r>
    <r>
      <rPr>
        <b/>
        <vertAlign val="superscript"/>
        <sz val="10"/>
        <rFont val="Arial"/>
        <family val="2"/>
      </rPr>
      <t>86</t>
    </r>
    <r>
      <rPr>
        <b/>
        <sz val="10"/>
        <rFont val="Arial"/>
        <family val="2"/>
      </rPr>
      <t>Sr</t>
    </r>
  </si>
  <si>
    <r>
      <t>(</t>
    </r>
    <r>
      <rPr>
        <b/>
        <vertAlign val="superscript"/>
        <sz val="10"/>
        <rFont val="Arial"/>
        <family val="2"/>
      </rPr>
      <t>87</t>
    </r>
    <r>
      <rPr>
        <b/>
        <sz val="10"/>
        <rFont val="Arial"/>
        <family val="2"/>
      </rPr>
      <t>Sr/</t>
    </r>
    <r>
      <rPr>
        <b/>
        <vertAlign val="superscript"/>
        <sz val="10"/>
        <rFont val="Arial"/>
        <family val="2"/>
      </rPr>
      <t>86</t>
    </r>
    <r>
      <rPr>
        <b/>
        <sz val="10"/>
        <rFont val="Arial"/>
        <family val="2"/>
      </rPr>
      <t>Sr)</t>
    </r>
    <r>
      <rPr>
        <b/>
        <vertAlign val="subscript"/>
        <sz val="10"/>
        <rFont val="Arial"/>
        <family val="2"/>
      </rPr>
      <t>initial</t>
    </r>
  </si>
  <si>
    <r>
      <t>206</t>
    </r>
    <r>
      <rPr>
        <b/>
        <sz val="10"/>
        <rFont val="Arial"/>
        <family val="2"/>
      </rPr>
      <t>Pb/</t>
    </r>
    <r>
      <rPr>
        <b/>
        <vertAlign val="superscript"/>
        <sz val="10"/>
        <rFont val="Arial"/>
        <family val="2"/>
      </rPr>
      <t>204</t>
    </r>
    <r>
      <rPr>
        <b/>
        <sz val="10"/>
        <rFont val="Arial"/>
        <family val="2"/>
      </rPr>
      <t>Pb (±0.1%)</t>
    </r>
  </si>
  <si>
    <r>
      <t>207</t>
    </r>
    <r>
      <rPr>
        <b/>
        <sz val="10"/>
        <rFont val="Arial"/>
        <family val="2"/>
      </rPr>
      <t>Pb/</t>
    </r>
    <r>
      <rPr>
        <b/>
        <vertAlign val="superscript"/>
        <sz val="10"/>
        <rFont val="Arial"/>
        <family val="2"/>
      </rPr>
      <t>204</t>
    </r>
    <r>
      <rPr>
        <b/>
        <sz val="10"/>
        <rFont val="Arial"/>
        <family val="2"/>
      </rPr>
      <t>Pb (±0.1%)</t>
    </r>
  </si>
  <si>
    <r>
      <t>208</t>
    </r>
    <r>
      <rPr>
        <b/>
        <sz val="10"/>
        <rFont val="Arial"/>
        <family val="2"/>
      </rPr>
      <t>Pb/</t>
    </r>
    <r>
      <rPr>
        <b/>
        <vertAlign val="superscript"/>
        <sz val="10"/>
        <rFont val="Arial"/>
        <family val="2"/>
      </rPr>
      <t>204</t>
    </r>
    <r>
      <rPr>
        <b/>
        <sz val="10"/>
        <rFont val="Arial"/>
        <family val="2"/>
      </rPr>
      <t>Pb (±0.1%)</t>
    </r>
  </si>
  <si>
    <r>
      <rPr>
        <b/>
        <sz val="8"/>
        <rFont val="Arial"/>
        <family val="2"/>
      </rPr>
      <t>Table 6</t>
    </r>
    <r>
      <rPr>
        <sz val="8"/>
        <rFont val="Arial"/>
        <family val="2"/>
      </rPr>
      <t>. Nd, Sr, and Pb isotope compositions of samples from northern parts of Rimrock Lake, Tieton Basin, and western two-thirds of Weddle Canyon 7.5-minute quadrangles, Yakima County, Washington. Arranged in numeric order. Analyses by Bruce Nelson, University of Washington.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</si>
</sst>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0"/>
    <numFmt numFmtId="165" formatCode="0.0"/>
    <numFmt numFmtId="166" formatCode="0.0000"/>
    <numFmt numFmtId="167" formatCode="0.000"/>
  </numFmts>
  <fonts count="11">
    <font>
      <sz val="9"/>
      <name val="Geneva"/>
    </font>
    <font>
      <sz val="8"/>
      <name val="Geneva"/>
    </font>
    <font>
      <b/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left"/>
    </xf>
    <xf numFmtId="166" fontId="3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/>
    <xf numFmtId="164" fontId="9" fillId="0" borderId="0" xfId="0" applyNumberFormat="1" applyFont="1" applyBorder="1" applyAlignment="1">
      <alignment horizontal="center"/>
    </xf>
    <xf numFmtId="1" fontId="9" fillId="0" borderId="0" xfId="0" applyNumberFormat="1" applyFont="1" applyBorder="1" applyAlignment="1">
      <alignment horizontal="center"/>
    </xf>
    <xf numFmtId="2" fontId="9" fillId="0" borderId="0" xfId="0" applyNumberFormat="1" applyFont="1" applyBorder="1" applyAlignment="1">
      <alignment horizontal="center"/>
    </xf>
    <xf numFmtId="166" fontId="9" fillId="0" borderId="0" xfId="0" applyNumberFormat="1" applyFont="1" applyBorder="1" applyAlignment="1">
      <alignment horizontal="center"/>
    </xf>
    <xf numFmtId="167" fontId="9" fillId="0" borderId="0" xfId="0" applyNumberFormat="1" applyFont="1" applyBorder="1" applyAlignment="1">
      <alignment horizontal="center"/>
    </xf>
    <xf numFmtId="165" fontId="9" fillId="0" borderId="0" xfId="0" applyNumberFormat="1" applyFon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1" fontId="10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164" fontId="7" fillId="0" borderId="3" xfId="0" applyNumberFormat="1" applyFont="1" applyBorder="1" applyAlignment="1">
      <alignment horizontal="center"/>
    </xf>
    <xf numFmtId="1" fontId="6" fillId="0" borderId="3" xfId="0" applyNumberFormat="1" applyFont="1" applyBorder="1" applyAlignment="1">
      <alignment horizontal="center" wrapText="1"/>
    </xf>
    <xf numFmtId="165" fontId="6" fillId="0" borderId="3" xfId="0" applyNumberFormat="1" applyFont="1" applyBorder="1" applyAlignment="1">
      <alignment horizontal="center"/>
    </xf>
    <xf numFmtId="2" fontId="6" fillId="0" borderId="3" xfId="0" applyNumberFormat="1" applyFont="1" applyBorder="1" applyAlignment="1">
      <alignment horizontal="center"/>
    </xf>
    <xf numFmtId="166" fontId="7" fillId="0" borderId="3" xfId="0" applyNumberFormat="1" applyFont="1" applyBorder="1" applyAlignment="1">
      <alignment horizontal="center"/>
    </xf>
    <xf numFmtId="164" fontId="6" fillId="0" borderId="3" xfId="0" applyNumberFormat="1" applyFont="1" applyBorder="1" applyAlignment="1">
      <alignment horizontal="center"/>
    </xf>
    <xf numFmtId="167" fontId="7" fillId="0" borderId="3" xfId="0" applyNumberFormat="1" applyFont="1" applyBorder="1" applyAlignment="1">
      <alignment horizontal="center" wrapText="1"/>
    </xf>
    <xf numFmtId="167" fontId="6" fillId="0" borderId="4" xfId="0" applyNumberFormat="1" applyFont="1" applyBorder="1" applyAlignment="1">
      <alignment horizontal="center"/>
    </xf>
    <xf numFmtId="0" fontId="9" fillId="0" borderId="5" xfId="0" applyFont="1" applyBorder="1"/>
    <xf numFmtId="0" fontId="9" fillId="0" borderId="5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Font="1" applyAlignment="1"/>
    <xf numFmtId="0" fontId="3" fillId="0" borderId="1" xfId="0" applyFont="1" applyBorder="1" applyAlignment="1">
      <alignment horizontal="left"/>
    </xf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6"/>
  <sheetViews>
    <sheetView tabSelected="1" zoomScaleNormal="100" workbookViewId="0">
      <pane ySplit="1" topLeftCell="A2" activePane="bottomLeft" state="frozen"/>
      <selection pane="bottomLeft" activeCell="E10" sqref="E10"/>
    </sheetView>
  </sheetViews>
  <sheetFormatPr defaultColWidth="10.85546875" defaultRowHeight="11.25"/>
  <cols>
    <col min="1" max="1" width="8.42578125" style="2" customWidth="1"/>
    <col min="2" max="2" width="10.85546875" style="10" customWidth="1"/>
    <col min="3" max="3" width="9.140625" style="10" customWidth="1"/>
    <col min="4" max="4" width="10.140625" style="2" customWidth="1"/>
    <col min="5" max="5" width="10.85546875" style="2" customWidth="1"/>
    <col min="6" max="6" width="7.42578125" style="2" customWidth="1"/>
    <col min="7" max="7" width="5.7109375" style="2" customWidth="1"/>
    <col min="8" max="8" width="9.5703125" style="2" customWidth="1"/>
    <col min="9" max="9" width="14" style="2" customWidth="1"/>
    <col min="10" max="10" width="6.7109375" style="2" customWidth="1"/>
    <col min="11" max="11" width="6.140625" style="2" customWidth="1"/>
    <col min="12" max="12" width="10.140625" style="2" customWidth="1"/>
    <col min="13" max="13" width="8.5703125" style="2" customWidth="1"/>
    <col min="14" max="14" width="11" style="2" customWidth="1"/>
    <col min="15" max="15" width="13.5703125" style="2" customWidth="1"/>
    <col min="16" max="16" width="17.5703125" style="2" customWidth="1"/>
    <col min="17" max="17" width="20.28515625" style="2" customWidth="1"/>
    <col min="18" max="18" width="19.5703125" style="2" customWidth="1"/>
    <col min="19" max="19" width="11.5703125" style="2" customWidth="1"/>
    <col min="20" max="16384" width="10.85546875" style="2"/>
  </cols>
  <sheetData>
    <row r="1" spans="1:22" ht="27" customHeight="1">
      <c r="A1" s="36" t="s">
        <v>45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</row>
    <row r="2" spans="1:22" ht="12.75" thickBot="1">
      <c r="A2" s="1"/>
      <c r="B2" s="38"/>
      <c r="C2" s="39"/>
      <c r="D2" s="39"/>
      <c r="E2" s="39"/>
      <c r="F2" s="39"/>
      <c r="G2" s="39"/>
    </row>
    <row r="3" spans="1:22" s="1" customFormat="1" ht="23.1" customHeight="1">
      <c r="A3" s="24" t="s">
        <v>15</v>
      </c>
      <c r="B3" s="25" t="s">
        <v>16</v>
      </c>
      <c r="C3" s="25" t="s">
        <v>17</v>
      </c>
      <c r="D3" s="26" t="s">
        <v>36</v>
      </c>
      <c r="E3" s="27" t="s">
        <v>32</v>
      </c>
      <c r="F3" s="28" t="s">
        <v>37</v>
      </c>
      <c r="G3" s="29" t="s">
        <v>33</v>
      </c>
      <c r="H3" s="26" t="s">
        <v>38</v>
      </c>
      <c r="I3" s="27" t="s">
        <v>32</v>
      </c>
      <c r="J3" s="28" t="s">
        <v>39</v>
      </c>
      <c r="K3" s="29" t="s">
        <v>33</v>
      </c>
      <c r="L3" s="27" t="s">
        <v>4</v>
      </c>
      <c r="M3" s="27" t="s">
        <v>5</v>
      </c>
      <c r="N3" s="30" t="s">
        <v>40</v>
      </c>
      <c r="O3" s="31" t="s">
        <v>41</v>
      </c>
      <c r="P3" s="32" t="s">
        <v>42</v>
      </c>
      <c r="Q3" s="32" t="s">
        <v>43</v>
      </c>
      <c r="R3" s="32" t="s">
        <v>44</v>
      </c>
      <c r="S3" s="33" t="s">
        <v>6</v>
      </c>
    </row>
    <row r="4" spans="1:22" ht="12.75">
      <c r="A4" s="34"/>
      <c r="B4" s="35"/>
      <c r="C4" s="35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</row>
    <row r="5" spans="1:22" ht="12.75">
      <c r="A5" s="13">
        <v>17</v>
      </c>
      <c r="B5" s="13">
        <v>85022</v>
      </c>
      <c r="C5" s="13" t="s">
        <v>34</v>
      </c>
      <c r="D5" s="15">
        <v>0.51281633999999998</v>
      </c>
      <c r="E5" s="16">
        <v>8.2050614399999997</v>
      </c>
      <c r="F5" s="17">
        <v>3.4788681291653134</v>
      </c>
      <c r="G5" s="17">
        <v>0.16005566188859177</v>
      </c>
      <c r="H5" s="15">
        <v>0.70453900000000003</v>
      </c>
      <c r="I5" s="16">
        <v>8.4544680000000003</v>
      </c>
      <c r="J5" s="17">
        <v>0.55358410220085474</v>
      </c>
      <c r="K5" s="17">
        <v>0.12000664300959585</v>
      </c>
      <c r="L5" s="16">
        <v>44</v>
      </c>
      <c r="M5" s="16">
        <v>323</v>
      </c>
      <c r="N5" s="18">
        <v>0.39422910216718265</v>
      </c>
      <c r="O5" s="15">
        <v>0.70439902382442954</v>
      </c>
      <c r="P5" s="19">
        <v>19.063779479172805</v>
      </c>
      <c r="Q5" s="19">
        <v>15.60645670350265</v>
      </c>
      <c r="R5" s="19">
        <v>38.805124148022536</v>
      </c>
      <c r="S5" s="19">
        <v>2.5000000000000001E-2</v>
      </c>
    </row>
    <row r="6" spans="1:22" ht="12.75">
      <c r="A6" s="13"/>
      <c r="B6" s="13"/>
      <c r="C6" s="13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</row>
    <row r="7" spans="1:22" ht="12.75">
      <c r="A7" s="13">
        <v>33</v>
      </c>
      <c r="B7" s="13">
        <v>85122</v>
      </c>
      <c r="C7" s="13" t="s">
        <v>18</v>
      </c>
      <c r="D7" s="15">
        <v>0.51279216999999999</v>
      </c>
      <c r="E7" s="16">
        <v>8.2046747199999999</v>
      </c>
      <c r="F7" s="17">
        <v>3.0073853284373619</v>
      </c>
      <c r="G7" s="17">
        <v>0.16004811816516806</v>
      </c>
      <c r="H7" s="15">
        <v>0.70458299999999996</v>
      </c>
      <c r="I7" s="16">
        <v>8.4549959999999995</v>
      </c>
      <c r="J7" s="17">
        <v>1.1781405251953814</v>
      </c>
      <c r="K7" s="17">
        <v>0.12001413768558677</v>
      </c>
      <c r="L7" s="16">
        <v>45</v>
      </c>
      <c r="M7" s="16">
        <v>315</v>
      </c>
      <c r="N7" s="18">
        <v>0.41342857142857142</v>
      </c>
      <c r="O7" s="15">
        <v>0.70443620680289198</v>
      </c>
      <c r="P7" s="19">
        <v>19.061184993813708</v>
      </c>
      <c r="Q7" s="19">
        <v>15.598317771746155</v>
      </c>
      <c r="R7" s="19">
        <v>38.785017085498609</v>
      </c>
      <c r="S7" s="19">
        <v>2.5000000000000001E-2</v>
      </c>
    </row>
    <row r="8" spans="1:22" ht="12.75">
      <c r="A8" s="13"/>
      <c r="B8" s="13"/>
      <c r="C8" s="13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</row>
    <row r="9" spans="1:22" ht="12.75">
      <c r="A9" s="13">
        <v>37</v>
      </c>
      <c r="B9" s="13">
        <v>85126</v>
      </c>
      <c r="C9" s="13" t="s">
        <v>18</v>
      </c>
      <c r="D9" s="15">
        <v>0.51282368</v>
      </c>
      <c r="E9" s="16">
        <v>10.2564736</v>
      </c>
      <c r="F9" s="17">
        <v>3.6220490872684863</v>
      </c>
      <c r="G9" s="17">
        <v>0.20007244098119159</v>
      </c>
      <c r="H9" s="15">
        <v>0.70447700000000002</v>
      </c>
      <c r="I9" s="16">
        <v>14.08954</v>
      </c>
      <c r="J9" s="17">
        <v>-0.32647267565688587</v>
      </c>
      <c r="K9" s="17">
        <v>0.19999347054655559</v>
      </c>
      <c r="L9" s="16">
        <v>28</v>
      </c>
      <c r="M9" s="16">
        <v>314</v>
      </c>
      <c r="N9" s="18">
        <v>0.25806369426751591</v>
      </c>
      <c r="O9" s="15">
        <v>0.70438537112537214</v>
      </c>
      <c r="P9" s="19">
        <v>19.053900477228542</v>
      </c>
      <c r="Q9" s="19">
        <v>15.595915135065269</v>
      </c>
      <c r="R9" s="19">
        <v>38.789657176850277</v>
      </c>
      <c r="S9" s="19">
        <v>2.5000000000000001E-2</v>
      </c>
    </row>
    <row r="10" spans="1:22" ht="12.75">
      <c r="A10" s="13"/>
      <c r="B10" s="13"/>
      <c r="C10" s="13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</row>
    <row r="11" spans="1:22" ht="12.75">
      <c r="A11" s="13">
        <v>38</v>
      </c>
      <c r="B11" s="13">
        <v>85127</v>
      </c>
      <c r="C11" s="13" t="s">
        <v>18</v>
      </c>
      <c r="D11" s="15">
        <v>0.51287050000000001</v>
      </c>
      <c r="E11" s="16">
        <v>8.2059280000000001</v>
      </c>
      <c r="F11" s="17">
        <v>4.5353641360956765</v>
      </c>
      <c r="G11" s="17">
        <v>0.16007256582684093</v>
      </c>
      <c r="H11" s="15">
        <v>0.70424699999999996</v>
      </c>
      <c r="I11" s="16">
        <v>9.8594580000000001</v>
      </c>
      <c r="J11" s="17">
        <v>-3.5911994322224139</v>
      </c>
      <c r="K11" s="17">
        <v>0.13994972320796606</v>
      </c>
      <c r="L11" s="16">
        <v>18</v>
      </c>
      <c r="M11" s="16">
        <v>330</v>
      </c>
      <c r="N11" s="18">
        <v>0.15785454545454544</v>
      </c>
      <c r="O11" s="15">
        <v>0.70419095168837686</v>
      </c>
      <c r="P11" s="19">
        <v>19.030919324220825</v>
      </c>
      <c r="Q11" s="19">
        <v>15.605295429106889</v>
      </c>
      <c r="R11" s="19">
        <v>38.816272419451892</v>
      </c>
      <c r="S11" s="19">
        <v>2.5000000000000001E-2</v>
      </c>
    </row>
    <row r="12" spans="1:22" ht="12.75">
      <c r="A12" s="13"/>
      <c r="B12" s="13"/>
      <c r="C12" s="13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1:22" ht="12.75">
      <c r="A13" s="13">
        <v>66</v>
      </c>
      <c r="B13" s="13">
        <v>90071</v>
      </c>
      <c r="C13" s="13" t="s">
        <v>19</v>
      </c>
      <c r="D13" s="15">
        <v>0.51279280999999999</v>
      </c>
      <c r="E13" s="16">
        <v>7.1790993399999996</v>
      </c>
      <c r="F13" s="17">
        <v>3.019869771649919</v>
      </c>
      <c r="G13" s="17">
        <v>0.14004227817610015</v>
      </c>
      <c r="H13" s="15">
        <v>0.70433900000000005</v>
      </c>
      <c r="I13" s="16">
        <v>12.678102000000001</v>
      </c>
      <c r="J13" s="17">
        <v>-2.2853087295948704</v>
      </c>
      <c r="K13" s="17">
        <v>0.17995886444355236</v>
      </c>
      <c r="L13" s="16">
        <v>42</v>
      </c>
      <c r="M13" s="16">
        <v>376</v>
      </c>
      <c r="N13" s="18">
        <v>0.32326595744680853</v>
      </c>
      <c r="O13" s="15">
        <v>0.70422881218676536</v>
      </c>
      <c r="P13" s="19">
        <v>19.067100000000003</v>
      </c>
      <c r="Q13" s="19">
        <v>15.590719433242858</v>
      </c>
      <c r="R13" s="19">
        <v>38.763293021443026</v>
      </c>
      <c r="S13" s="19">
        <v>2.4E-2</v>
      </c>
    </row>
    <row r="14" spans="1:22" ht="12.75">
      <c r="A14" s="13"/>
      <c r="B14" s="13"/>
      <c r="C14" s="13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1:22" ht="12.75">
      <c r="A15" s="13">
        <v>88</v>
      </c>
      <c r="B15" s="13">
        <v>99158</v>
      </c>
      <c r="C15" s="13" t="s">
        <v>20</v>
      </c>
      <c r="D15" s="15">
        <v>0.51282282999999995</v>
      </c>
      <c r="E15" s="16">
        <v>9.2308109399999996</v>
      </c>
      <c r="F15" s="17">
        <v>3.6054681861252824</v>
      </c>
      <c r="G15" s="17">
        <v>0.18006489842736784</v>
      </c>
      <c r="H15" s="15">
        <v>0.70763900000000002</v>
      </c>
      <c r="I15" s="16">
        <v>8.4916680000000007</v>
      </c>
      <c r="J15" s="17">
        <v>44.556422995032378</v>
      </c>
      <c r="K15" s="17">
        <v>0.12053467707495713</v>
      </c>
      <c r="L15" s="20">
        <v>149.5</v>
      </c>
      <c r="M15" s="16">
        <v>58</v>
      </c>
      <c r="N15" s="18">
        <f>L15/M15*2.894</f>
        <v>7.4595344827586203</v>
      </c>
      <c r="O15" s="15">
        <f>H15-N15*(EXP(0.0142*S15)-1)</f>
        <v>0.7051164900635134</v>
      </c>
      <c r="P15" s="19">
        <v>19.100002486301776</v>
      </c>
      <c r="Q15" s="19">
        <v>15.603123045107923</v>
      </c>
      <c r="R15" s="19">
        <v>38.785539346862869</v>
      </c>
      <c r="S15" s="19">
        <v>2.3810000000000001E-2</v>
      </c>
    </row>
    <row r="16" spans="1:22" ht="12.75">
      <c r="A16" s="13"/>
      <c r="B16" s="13"/>
      <c r="C16" s="13"/>
      <c r="D16" s="15"/>
      <c r="E16" s="16"/>
      <c r="F16" s="17"/>
      <c r="G16" s="17"/>
      <c r="H16" s="15"/>
      <c r="I16" s="16"/>
      <c r="J16" s="17"/>
      <c r="K16" s="17"/>
      <c r="L16" s="21">
        <v>166</v>
      </c>
      <c r="M16" s="22">
        <v>60</v>
      </c>
      <c r="N16" s="18"/>
      <c r="O16" s="15"/>
      <c r="P16" s="19">
        <v>19.100301849997056</v>
      </c>
      <c r="Q16" s="19">
        <v>15.609830405842057</v>
      </c>
      <c r="R16" s="19">
        <v>38.790962830260924</v>
      </c>
      <c r="S16" s="19"/>
    </row>
    <row r="17" spans="1:19" ht="12.75">
      <c r="A17" s="14"/>
      <c r="B17" s="13"/>
      <c r="C17" s="13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19" ht="12.75">
      <c r="A18" s="13">
        <v>90</v>
      </c>
      <c r="B18" s="13">
        <v>99189</v>
      </c>
      <c r="C18" s="13" t="s">
        <v>22</v>
      </c>
      <c r="D18" s="15">
        <v>0.51282484749203838</v>
      </c>
      <c r="E18" s="16">
        <v>10.919349459151761</v>
      </c>
      <c r="F18" s="17">
        <v>3.6448232873564912</v>
      </c>
      <c r="G18" s="17">
        <v>0.1091934945915176</v>
      </c>
      <c r="H18" s="15">
        <v>0.70473200000000003</v>
      </c>
      <c r="I18" s="16">
        <v>9.8662480000000006</v>
      </c>
      <c r="J18" s="13">
        <v>3.29</v>
      </c>
      <c r="K18" s="13">
        <v>0.14000000000000001</v>
      </c>
      <c r="L18" s="20">
        <v>78.596106067662774</v>
      </c>
      <c r="M18" s="16">
        <v>200.66407450206495</v>
      </c>
      <c r="N18" s="18">
        <v>1.1335219397106153</v>
      </c>
      <c r="O18" s="15">
        <v>0.70433500285074158</v>
      </c>
      <c r="P18" s="19">
        <v>19.127423965206471</v>
      </c>
      <c r="Q18" s="19">
        <v>15.625635697983071</v>
      </c>
      <c r="R18" s="19">
        <v>38.876643786413275</v>
      </c>
      <c r="S18" s="17">
        <v>24.66</v>
      </c>
    </row>
    <row r="19" spans="1:19" ht="12.75">
      <c r="A19" s="13"/>
      <c r="B19" s="13"/>
      <c r="C19" s="13"/>
      <c r="D19" s="14"/>
      <c r="E19" s="14"/>
      <c r="F19" s="14"/>
      <c r="G19" s="14"/>
      <c r="H19" s="14"/>
      <c r="I19" s="14"/>
      <c r="J19" s="13"/>
      <c r="K19" s="13"/>
      <c r="L19" s="14"/>
      <c r="M19" s="14"/>
      <c r="N19" s="14"/>
      <c r="O19" s="14"/>
      <c r="P19" s="14"/>
      <c r="Q19" s="14"/>
      <c r="R19" s="14"/>
      <c r="S19" s="14"/>
    </row>
    <row r="20" spans="1:19" ht="12.75">
      <c r="A20" s="13">
        <v>92</v>
      </c>
      <c r="B20" s="13">
        <v>99191</v>
      </c>
      <c r="C20" s="13" t="s">
        <v>21</v>
      </c>
      <c r="D20" s="15">
        <v>0.51298699999999997</v>
      </c>
      <c r="E20" s="16">
        <v>10</v>
      </c>
      <c r="F20" s="17">
        <v>6.81</v>
      </c>
      <c r="G20" s="17">
        <v>0.1</v>
      </c>
      <c r="H20" s="15">
        <v>0.70326900000000003</v>
      </c>
      <c r="I20" s="16">
        <v>8</v>
      </c>
      <c r="J20" s="17">
        <v>-17.47</v>
      </c>
      <c r="K20" s="17">
        <v>0.12</v>
      </c>
      <c r="L20" s="20">
        <v>13.9</v>
      </c>
      <c r="M20" s="16">
        <v>458</v>
      </c>
      <c r="N20" s="18">
        <v>8.7900000000000006E-2</v>
      </c>
      <c r="O20" s="15">
        <v>0.70326500000000003</v>
      </c>
      <c r="P20" s="19">
        <v>18.710999999999999</v>
      </c>
      <c r="Q20" s="19">
        <v>15.54</v>
      </c>
      <c r="R20" s="13">
        <v>38.265000000000001</v>
      </c>
      <c r="S20" s="13">
        <v>3.34</v>
      </c>
    </row>
    <row r="21" spans="1:19" ht="12.75">
      <c r="A21" s="13"/>
      <c r="B21" s="13"/>
      <c r="C21" s="13"/>
      <c r="D21" s="14"/>
      <c r="E21" s="14"/>
      <c r="F21" s="14"/>
      <c r="G21" s="14"/>
      <c r="H21" s="14"/>
      <c r="I21" s="14"/>
      <c r="J21" s="13"/>
      <c r="K21" s="13"/>
      <c r="L21" s="14"/>
      <c r="M21" s="14"/>
      <c r="N21" s="14"/>
      <c r="O21" s="14"/>
      <c r="P21" s="14"/>
      <c r="Q21" s="14"/>
      <c r="R21" s="14"/>
      <c r="S21" s="14"/>
    </row>
    <row r="22" spans="1:19" ht="12.75">
      <c r="A22" s="13">
        <v>112</v>
      </c>
      <c r="B22" s="13" t="s">
        <v>12</v>
      </c>
      <c r="C22" s="13" t="s">
        <v>23</v>
      </c>
      <c r="D22" s="15">
        <v>0.51294053050838018</v>
      </c>
      <c r="E22" s="16">
        <v>6.4198614564489151</v>
      </c>
      <c r="F22" s="17">
        <v>5.9014452377725846</v>
      </c>
      <c r="G22" s="17">
        <v>6.4198614564489151E-2</v>
      </c>
      <c r="H22" s="15">
        <v>0.70311999999999997</v>
      </c>
      <c r="I22" s="16">
        <v>9.8436799999999991</v>
      </c>
      <c r="J22" s="13">
        <v>-19.59</v>
      </c>
      <c r="K22" s="13">
        <v>0.14000000000000001</v>
      </c>
      <c r="L22" s="20">
        <v>11.7</v>
      </c>
      <c r="M22" s="16">
        <v>3350</v>
      </c>
      <c r="N22" s="18">
        <v>9.6699999999999994E-2</v>
      </c>
      <c r="O22" s="15">
        <v>0.70311800000000002</v>
      </c>
      <c r="P22" s="19">
        <v>18.948562458584775</v>
      </c>
      <c r="Q22" s="19">
        <v>15.577208304698518</v>
      </c>
      <c r="R22" s="19">
        <v>38.569015309210378</v>
      </c>
      <c r="S22" s="17">
        <v>1.38</v>
      </c>
    </row>
    <row r="23" spans="1:19" ht="12.75">
      <c r="A23" s="13"/>
      <c r="B23" s="13"/>
      <c r="C23" s="13"/>
      <c r="D23" s="15"/>
      <c r="E23" s="16"/>
      <c r="F23" s="17"/>
      <c r="G23" s="17"/>
      <c r="H23" s="15"/>
      <c r="I23" s="16"/>
      <c r="J23" s="13"/>
      <c r="K23" s="13"/>
      <c r="L23" s="20"/>
      <c r="M23" s="16"/>
      <c r="N23" s="18"/>
      <c r="O23" s="15"/>
      <c r="P23" s="19"/>
      <c r="Q23" s="19"/>
      <c r="R23" s="19"/>
      <c r="S23" s="17"/>
    </row>
    <row r="24" spans="1:19" ht="12.75">
      <c r="A24" s="13">
        <v>116</v>
      </c>
      <c r="B24" s="13" t="s">
        <v>1</v>
      </c>
      <c r="C24" s="13" t="s">
        <v>35</v>
      </c>
      <c r="D24" s="15">
        <v>0.51278055013113732</v>
      </c>
      <c r="E24" s="16">
        <v>8.2595079242301797</v>
      </c>
      <c r="F24" s="17">
        <v>2.7807172144345138</v>
      </c>
      <c r="G24" s="17">
        <v>8.2595079242301792E-2</v>
      </c>
      <c r="H24" s="15">
        <v>0.70466099999999998</v>
      </c>
      <c r="I24" s="16">
        <v>8.4559320000000007</v>
      </c>
      <c r="J24" s="13">
        <v>2.29</v>
      </c>
      <c r="K24" s="13">
        <v>0.12</v>
      </c>
      <c r="L24" s="20">
        <v>85.442890000000006</v>
      </c>
      <c r="M24" s="16">
        <v>225.99861000000001</v>
      </c>
      <c r="N24" s="18">
        <v>1.0941294004418878</v>
      </c>
      <c r="O24" s="15">
        <v>0.70427873195478807</v>
      </c>
      <c r="P24" s="19">
        <v>19.064428508692007</v>
      </c>
      <c r="Q24" s="19">
        <v>15.621926713457084</v>
      </c>
      <c r="R24" s="19">
        <v>38.860398967360375</v>
      </c>
      <c r="S24" s="17">
        <v>24.6</v>
      </c>
    </row>
    <row r="25" spans="1:19" s="11" customFormat="1" ht="12.75">
      <c r="A25" s="23"/>
      <c r="B25" s="13" t="s">
        <v>9</v>
      </c>
      <c r="C25" s="13"/>
      <c r="D25" s="15">
        <v>0.51279506077202486</v>
      </c>
      <c r="E25" s="16">
        <v>9.3995465293208884</v>
      </c>
      <c r="F25" s="17">
        <v>3.0637754521678495</v>
      </c>
      <c r="G25" s="17">
        <v>9.3995465293208888E-2</v>
      </c>
      <c r="H25" s="15"/>
      <c r="I25" s="16"/>
      <c r="J25" s="23"/>
      <c r="K25" s="23"/>
      <c r="L25" s="20"/>
      <c r="M25" s="16"/>
      <c r="N25" s="18"/>
      <c r="O25" s="15"/>
      <c r="P25" s="19">
        <v>19.066312954608016</v>
      </c>
      <c r="Q25" s="19">
        <v>15.62111895669698</v>
      </c>
      <c r="R25" s="19">
        <v>38.856849642755854</v>
      </c>
      <c r="S25" s="17"/>
    </row>
    <row r="26" spans="1:19" ht="12.75">
      <c r="A26" s="13"/>
      <c r="B26" s="13"/>
      <c r="C26" s="13"/>
      <c r="D26" s="14"/>
      <c r="E26" s="14"/>
      <c r="F26" s="14"/>
      <c r="G26" s="14"/>
      <c r="H26" s="14"/>
      <c r="I26" s="14"/>
      <c r="J26" s="13"/>
      <c r="K26" s="13"/>
      <c r="L26" s="14"/>
      <c r="M26" s="14"/>
      <c r="N26" s="14"/>
      <c r="O26" s="14"/>
      <c r="P26" s="14"/>
      <c r="Q26" s="14"/>
      <c r="R26" s="14"/>
      <c r="S26" s="14"/>
    </row>
    <row r="27" spans="1:19" ht="12.75">
      <c r="A27" s="13">
        <v>119</v>
      </c>
      <c r="B27" s="13" t="s">
        <v>13</v>
      </c>
      <c r="C27" s="13" t="s">
        <v>26</v>
      </c>
      <c r="D27" s="15">
        <v>0.51294083050190631</v>
      </c>
      <c r="E27" s="16">
        <v>4.9198938264374874</v>
      </c>
      <c r="F27" s="17">
        <v>5.9072971942430996</v>
      </c>
      <c r="G27" s="17">
        <v>4.9198938264374874E-2</v>
      </c>
      <c r="H27" s="15">
        <v>0.70322300000000004</v>
      </c>
      <c r="I27" s="16">
        <v>9.8451219999999999</v>
      </c>
      <c r="J27" s="13">
        <v>-18.13</v>
      </c>
      <c r="K27" s="13">
        <v>0.14000000000000001</v>
      </c>
      <c r="L27" s="20">
        <v>48.1</v>
      </c>
      <c r="M27" s="16">
        <v>453</v>
      </c>
      <c r="N27" s="18">
        <v>0.30730000000000002</v>
      </c>
      <c r="O27" s="15">
        <v>0.70321699999999998</v>
      </c>
      <c r="P27" s="19">
        <v>18.936030306913683</v>
      </c>
      <c r="Q27" s="19">
        <v>15.580502577203058</v>
      </c>
      <c r="R27" s="19">
        <v>38.571548411798382</v>
      </c>
      <c r="S27" s="17">
        <v>1.31</v>
      </c>
    </row>
    <row r="28" spans="1:19" ht="12.75">
      <c r="A28" s="13"/>
      <c r="B28" s="13"/>
      <c r="C28" s="13"/>
      <c r="D28" s="14"/>
      <c r="E28" s="14"/>
      <c r="F28" s="14"/>
      <c r="G28" s="14"/>
      <c r="H28" s="14"/>
      <c r="I28" s="14"/>
      <c r="J28" s="13"/>
      <c r="K28" s="13"/>
      <c r="L28" s="14"/>
      <c r="M28" s="14"/>
      <c r="N28" s="14"/>
      <c r="O28" s="14"/>
      <c r="P28" s="14"/>
      <c r="Q28" s="14"/>
      <c r="R28" s="14"/>
      <c r="S28" s="14"/>
    </row>
    <row r="29" spans="1:19" ht="12.75">
      <c r="A29" s="13">
        <v>174</v>
      </c>
      <c r="B29" s="13" t="s">
        <v>14</v>
      </c>
      <c r="C29" s="13" t="s">
        <v>27</v>
      </c>
      <c r="D29" s="15">
        <v>0.51277813401297101</v>
      </c>
      <c r="E29" s="16">
        <v>7.179845055654706</v>
      </c>
      <c r="F29" s="17">
        <v>2.7335861362387526</v>
      </c>
      <c r="G29" s="17">
        <v>7.1798450556547058E-2</v>
      </c>
      <c r="H29" s="15">
        <v>0.70465500000000003</v>
      </c>
      <c r="I29" s="16">
        <v>11.274480000000001</v>
      </c>
      <c r="J29" s="13">
        <v>2.2000000000000002</v>
      </c>
      <c r="K29" s="13">
        <v>0.16</v>
      </c>
      <c r="L29" s="20">
        <v>49.6</v>
      </c>
      <c r="M29" s="16">
        <v>329</v>
      </c>
      <c r="N29" s="18">
        <v>0.43630000000000002</v>
      </c>
      <c r="O29" s="15">
        <v>0.70449600000000001</v>
      </c>
      <c r="P29" s="19">
        <v>19.090463804594744</v>
      </c>
      <c r="Q29" s="19">
        <v>15.626439764606408</v>
      </c>
      <c r="R29" s="19">
        <v>38.875916414679551</v>
      </c>
      <c r="S29" s="17">
        <v>25.73</v>
      </c>
    </row>
    <row r="30" spans="1:19" ht="12.75">
      <c r="A30" s="13"/>
      <c r="B30" s="13"/>
      <c r="C30" s="13"/>
      <c r="D30" s="15"/>
      <c r="E30" s="16"/>
      <c r="F30" s="17"/>
      <c r="G30" s="17"/>
      <c r="H30" s="15"/>
      <c r="I30" s="16"/>
      <c r="J30" s="20"/>
      <c r="K30" s="16"/>
      <c r="L30" s="18"/>
      <c r="M30" s="15"/>
      <c r="N30" s="19"/>
      <c r="O30" s="19"/>
      <c r="P30" s="19"/>
      <c r="Q30" s="17"/>
      <c r="R30" s="14"/>
      <c r="S30" s="14"/>
    </row>
    <row r="31" spans="1:19" ht="12.75">
      <c r="A31" s="13" t="s">
        <v>2</v>
      </c>
      <c r="B31" s="13" t="s">
        <v>3</v>
      </c>
      <c r="C31" s="13" t="s">
        <v>24</v>
      </c>
      <c r="D31" s="15">
        <v>0.51274093481574667</v>
      </c>
      <c r="E31" s="16">
        <v>6.6798558456508959</v>
      </c>
      <c r="F31" s="17">
        <v>2.0079435341635588</v>
      </c>
      <c r="G31" s="17">
        <v>6.6798558456508964E-2</v>
      </c>
      <c r="H31" s="15">
        <v>0.70514600000000005</v>
      </c>
      <c r="I31" s="16">
        <v>14.102920000000001</v>
      </c>
      <c r="J31" s="13">
        <v>9.17</v>
      </c>
      <c r="K31" s="13">
        <v>0.2</v>
      </c>
      <c r="L31" s="20">
        <v>76.099999999999994</v>
      </c>
      <c r="M31" s="16">
        <v>267</v>
      </c>
      <c r="N31" s="18">
        <v>0.82479999999999998</v>
      </c>
      <c r="O31" s="15">
        <v>0.70484500000000005</v>
      </c>
      <c r="P31" s="19">
        <v>19.161958818071813</v>
      </c>
      <c r="Q31" s="19">
        <v>15.634091840662855</v>
      </c>
      <c r="R31" s="19">
        <v>38.926160917922928</v>
      </c>
      <c r="S31" s="17">
        <v>25.72</v>
      </c>
    </row>
    <row r="32" spans="1:19" ht="12.75">
      <c r="A32" s="13"/>
      <c r="B32" s="13"/>
      <c r="C32" s="13"/>
      <c r="D32" s="15"/>
      <c r="E32" s="16"/>
      <c r="F32" s="17"/>
      <c r="G32" s="17"/>
      <c r="H32" s="15"/>
      <c r="I32" s="16"/>
      <c r="J32" s="13"/>
      <c r="K32" s="13"/>
      <c r="L32" s="20"/>
      <c r="M32" s="16"/>
      <c r="N32" s="18"/>
      <c r="O32" s="15"/>
      <c r="P32" s="19"/>
      <c r="Q32" s="19"/>
      <c r="R32" s="19"/>
      <c r="S32" s="17"/>
    </row>
    <row r="33" spans="1:19" ht="12.75">
      <c r="A33" s="13" t="s">
        <v>2</v>
      </c>
      <c r="B33" s="13" t="s">
        <v>0</v>
      </c>
      <c r="C33" s="13" t="s">
        <v>25</v>
      </c>
      <c r="D33" s="15">
        <v>0.5127284350854967</v>
      </c>
      <c r="E33" s="16">
        <v>7.1398459188544017</v>
      </c>
      <c r="F33" s="17">
        <v>1.7641120146505429</v>
      </c>
      <c r="G33" s="17">
        <v>7.1398459188544011E-2</v>
      </c>
      <c r="H33" s="15">
        <v>0.705457</v>
      </c>
      <c r="I33" s="16">
        <v>9.876398</v>
      </c>
      <c r="J33" s="13">
        <v>13.58</v>
      </c>
      <c r="K33" s="13">
        <v>0.14000000000000001</v>
      </c>
      <c r="L33" s="20">
        <v>75.2</v>
      </c>
      <c r="M33" s="16">
        <v>269</v>
      </c>
      <c r="N33" s="18">
        <v>0.80900000000000005</v>
      </c>
      <c r="O33" s="15">
        <v>0.70515700000000003</v>
      </c>
      <c r="P33" s="19">
        <v>19.189777560563041</v>
      </c>
      <c r="Q33" s="19">
        <v>15.634842051787198</v>
      </c>
      <c r="R33" s="19">
        <v>38.945146387781108</v>
      </c>
      <c r="S33" s="17">
        <v>26.13</v>
      </c>
    </row>
    <row r="34" spans="1:19" ht="18" customHeight="1">
      <c r="A34" s="3" t="s">
        <v>7</v>
      </c>
      <c r="B34" s="3"/>
      <c r="C34" s="4"/>
      <c r="D34" s="5"/>
      <c r="E34" s="6"/>
      <c r="F34" s="6"/>
      <c r="G34" s="4"/>
      <c r="H34" s="5"/>
      <c r="I34" s="6"/>
      <c r="J34" s="6"/>
      <c r="K34" s="5"/>
      <c r="L34" s="5"/>
    </row>
    <row r="35" spans="1:19">
      <c r="A35" s="3" t="s">
        <v>8</v>
      </c>
      <c r="B35" s="3"/>
      <c r="C35" s="4"/>
      <c r="D35" s="5"/>
      <c r="E35" s="6"/>
      <c r="F35" s="6"/>
      <c r="G35" s="4"/>
      <c r="H35" s="5"/>
      <c r="I35" s="6"/>
      <c r="J35" s="6"/>
      <c r="K35" s="5"/>
      <c r="L35" s="5"/>
    </row>
    <row r="36" spans="1:19">
      <c r="A36" s="7" t="s">
        <v>10</v>
      </c>
      <c r="B36" s="7"/>
      <c r="C36" s="2"/>
    </row>
    <row r="37" spans="1:19">
      <c r="A37" s="7" t="s">
        <v>11</v>
      </c>
      <c r="B37" s="7"/>
      <c r="C37" s="2"/>
    </row>
    <row r="38" spans="1:19">
      <c r="A38" s="7" t="s">
        <v>29</v>
      </c>
      <c r="B38" s="7"/>
      <c r="C38" s="2"/>
    </row>
    <row r="39" spans="1:19">
      <c r="A39" s="7" t="s">
        <v>30</v>
      </c>
      <c r="B39" s="7"/>
      <c r="C39" s="2"/>
    </row>
    <row r="40" spans="1:19">
      <c r="A40" s="12" t="s">
        <v>31</v>
      </c>
      <c r="B40" s="12"/>
      <c r="C40" s="11"/>
      <c r="D40" s="11"/>
      <c r="E40" s="11"/>
      <c r="F40" s="11"/>
      <c r="G40" s="11"/>
      <c r="H40" s="11"/>
      <c r="I40" s="11"/>
      <c r="J40" s="11"/>
      <c r="K40" s="11"/>
      <c r="L40" s="11"/>
    </row>
    <row r="41" spans="1:19">
      <c r="A41" s="7" t="s">
        <v>28</v>
      </c>
      <c r="B41" s="7"/>
      <c r="C41" s="2"/>
    </row>
    <row r="48" spans="1:19">
      <c r="A48" s="10"/>
      <c r="C48" s="2"/>
    </row>
    <row r="65" spans="2:19">
      <c r="B65" s="2"/>
      <c r="C65" s="2"/>
      <c r="N65" s="8"/>
      <c r="O65" s="4"/>
      <c r="S65" s="9"/>
    </row>
    <row r="66" spans="2:19">
      <c r="B66" s="2"/>
      <c r="C66" s="2"/>
      <c r="N66" s="8"/>
      <c r="O66" s="4"/>
      <c r="S66" s="9"/>
    </row>
    <row r="67" spans="2:19">
      <c r="B67" s="2"/>
      <c r="C67" s="2"/>
      <c r="N67" s="9"/>
      <c r="O67" s="9"/>
      <c r="P67" s="9"/>
      <c r="Q67" s="10"/>
      <c r="S67" s="9"/>
    </row>
    <row r="68" spans="2:19">
      <c r="B68" s="2"/>
      <c r="C68" s="2"/>
      <c r="N68" s="9"/>
      <c r="O68" s="9"/>
      <c r="P68" s="9"/>
      <c r="Q68" s="10"/>
      <c r="S68" s="9"/>
    </row>
    <row r="69" spans="2:19">
      <c r="B69" s="2"/>
      <c r="C69" s="2"/>
      <c r="N69" s="9"/>
      <c r="O69" s="9"/>
      <c r="P69" s="9"/>
      <c r="Q69" s="10"/>
      <c r="S69" s="9"/>
    </row>
    <row r="70" spans="2:19">
      <c r="B70" s="2"/>
      <c r="C70" s="2"/>
      <c r="N70" s="9"/>
      <c r="O70" s="9"/>
      <c r="P70" s="9"/>
      <c r="Q70" s="10"/>
      <c r="S70" s="9"/>
    </row>
    <row r="71" spans="2:19">
      <c r="B71" s="2"/>
      <c r="C71" s="2"/>
      <c r="N71" s="8"/>
      <c r="O71" s="4"/>
      <c r="Q71" s="10"/>
      <c r="S71" s="9"/>
    </row>
    <row r="78" spans="2:19">
      <c r="N78" s="11"/>
      <c r="O78" s="11"/>
      <c r="P78" s="11"/>
      <c r="Q78" s="11"/>
      <c r="R78" s="11"/>
    </row>
    <row r="86" spans="14:18">
      <c r="N86" s="11"/>
      <c r="O86" s="11"/>
      <c r="P86" s="11"/>
      <c r="Q86" s="11"/>
      <c r="R86" s="11"/>
    </row>
  </sheetData>
  <mergeCells count="2">
    <mergeCell ref="A1:V1"/>
    <mergeCell ref="B2:G2"/>
  </mergeCells>
  <phoneticPr fontId="1"/>
  <printOptions horizontalCentered="1" verticalCentered="1" gridLines="1"/>
  <pageMargins left="0.5" right="0.5" top="1" bottom="1" header="0.5" footer="0.5"/>
  <pageSetup paperSize="0" scale="70" pageOrder="overThenDown" orientation="landscape" horizontalDpi="4294967292" verticalDpi="4294967292"/>
  <headerFooter alignWithMargins="0">
    <oddHeader>&amp;RTable 4. Isotopes
Sheet 2
24 Feb 09 T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Isotope Analyses</vt:lpstr>
      <vt:lpstr>'Isotope Analyses'!Print_Titles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E. Hammond</dc:creator>
  <cp:lastModifiedBy>CZAJKOWSKI, JESSICA (DNR)</cp:lastModifiedBy>
  <cp:lastPrinted>2013-05-27T01:12:47Z</cp:lastPrinted>
  <dcterms:created xsi:type="dcterms:W3CDTF">2009-02-24T22:29:02Z</dcterms:created>
  <dcterms:modified xsi:type="dcterms:W3CDTF">2017-11-03T17:08:12Z</dcterms:modified>
</cp:coreProperties>
</file>